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1"/>
  </bookViews>
  <sheets>
    <sheet name="Успех" sheetId="1" r:id="rId1"/>
    <sheet name="Дат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<sst xmlns="http://schemas.openxmlformats.org/spreadsheetml/2006/main" count="22" uniqueCount="22">
  <si>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Учебен предмет</t>
  </si>
  <si>
    <t>Математика</t>
  </si>
  <si>
    <t>Български език и литература</t>
  </si>
  <si>
    <t>Английски език</t>
  </si>
  <si>
    <t>Среден успех с цифри</t>
  </si>
  <si>
    <t>Среден успех с думи</t>
  </si>
  <si>
    <t>Ден</t>
  </si>
  <si>
    <t>Месец</t>
  </si>
  <si>
    <t>Година</t>
  </si>
  <si>
    <t>Брой дни</t>
  </si>
  <si>
    <t>Име</t>
  </si>
  <si>
    <t>Най-млад</t>
  </si>
  <si>
    <t>Най-възрастен</t>
  </si>
  <si>
    <t>Майка</t>
  </si>
  <si>
    <t>Баща</t>
  </si>
  <si>
    <t>Брат</t>
  </si>
  <si>
    <t>Сестра</t>
  </si>
  <si>
    <t>Дядо</t>
  </si>
  <si>
    <t>Баба</t>
  </si>
  <si>
    <t>Годишни оценки</t>
  </si>
  <si>
    <t>1 срок</t>
  </si>
  <si>
    <t>2 срок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</si>
</sst>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b/>
      <sz val="12"/>
      <color indexed="13"/>
      <name val="Arial"/>
      <family val="2"/>
    </font>
    <font>
      <b/>
      <sz val="12"/>
      <color indexed="1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7" fillId="5" borderId="1" xfId="0" applyNumberFormat="1" applyFont="1" applyFill="1" applyBorder="1" applyAlignment="1">
      <alignment/>
    </xf>
    <xf numFmtId="2" fontId="8" fillId="5" borderId="1" xfId="0" applyNumberFormat="1" applyFont="1" applyFill="1" applyBorder="1" applyAlignment="1">
      <alignment/>
    </xf>
    <xf numFmtId="2" fontId="9" fillId="5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E12" sqref="E12"/>
    </sheetView>
  </sheetViews>
  <sheetFormatPr defaultColWidth="9.140625" defaultRowHeight="12.75"/>
  <cols>
    <col min="1" max="1" width="31.8515625" style="1" bestFit="1" customWidth="1"/>
    <col min="2" max="2" width="15.57421875" style="1" customWidth="1"/>
    <col min="3" max="3" width="15.00390625" style="1" customWidth="1"/>
    <col min="4" max="4" width="20.7109375" style="1" bestFit="1" customWidth="1"/>
    <col min="5" max="16384" width="9.140625" style="1" customWidth="1"/>
  </cols>
  <sheetData>
    <row r="1" spans="1:4" ht="15.75">
      <c r="A1" s="9" t="s">
        <v>0</v>
      </c>
      <c r="B1" s="9" t="s">
        <v>20</v>
      </c>
      <c r="C1" s="9" t="s">
        <v>21</v>
      </c>
      <c r="D1" s="9" t="s">
        <v>19</v>
      </c>
    </row>
    <row r="2" spans="1:4" ht="15.75">
      <c r="A2" s="15" t="s">
        <v>1</v>
      </c>
      <c r="B2" s="17">
        <v>4</v>
      </c>
      <c r="C2" s="18">
        <v>6</v>
      </c>
      <c r="D2" s="19">
        <f>AVERAGE(B2:C2)</f>
        <v>5</v>
      </c>
    </row>
    <row r="3" spans="1:4" ht="15.75">
      <c r="A3" s="15" t="s">
        <v>2</v>
      </c>
      <c r="B3" s="17">
        <v>4</v>
      </c>
      <c r="C3" s="18">
        <v>6</v>
      </c>
      <c r="D3" s="19">
        <f aca="true" t="shared" si="0" ref="D3:D12">AVERAGE(B3:C3)</f>
        <v>5</v>
      </c>
    </row>
    <row r="4" spans="1:4" ht="15.75">
      <c r="A4" s="15" t="s">
        <v>3</v>
      </c>
      <c r="B4" s="17">
        <v>5</v>
      </c>
      <c r="C4" s="18">
        <v>6</v>
      </c>
      <c r="D4" s="19">
        <f t="shared" si="0"/>
        <v>5.5</v>
      </c>
    </row>
    <row r="5" spans="1:4" ht="15.75">
      <c r="A5" s="15"/>
      <c r="B5" s="17">
        <v>5</v>
      </c>
      <c r="C5" s="18">
        <v>6</v>
      </c>
      <c r="D5" s="19">
        <f t="shared" si="0"/>
        <v>5.5</v>
      </c>
    </row>
    <row r="6" spans="1:4" ht="15.75">
      <c r="A6" s="15"/>
      <c r="B6" s="17">
        <v>3</v>
      </c>
      <c r="C6" s="18">
        <v>6</v>
      </c>
      <c r="D6" s="19">
        <f t="shared" si="0"/>
        <v>4.5</v>
      </c>
    </row>
    <row r="7" spans="1:4" ht="15.75">
      <c r="A7" s="16"/>
      <c r="B7" s="17">
        <v>6</v>
      </c>
      <c r="C7" s="18">
        <v>6</v>
      </c>
      <c r="D7" s="19">
        <f t="shared" si="0"/>
        <v>6</v>
      </c>
    </row>
    <row r="8" spans="1:4" ht="15.75">
      <c r="A8" s="15"/>
      <c r="B8" s="17">
        <v>5</v>
      </c>
      <c r="C8" s="18">
        <v>6</v>
      </c>
      <c r="D8" s="19">
        <f t="shared" si="0"/>
        <v>5.5</v>
      </c>
    </row>
    <row r="9" spans="1:4" ht="15.75">
      <c r="A9" s="15"/>
      <c r="B9" s="17">
        <v>4</v>
      </c>
      <c r="C9" s="18">
        <v>6</v>
      </c>
      <c r="D9" s="19">
        <f t="shared" si="0"/>
        <v>5</v>
      </c>
    </row>
    <row r="10" spans="1:4" ht="15.75">
      <c r="A10" s="15"/>
      <c r="B10" s="17">
        <v>4</v>
      </c>
      <c r="C10" s="18">
        <v>6</v>
      </c>
      <c r="D10" s="19">
        <f t="shared" si="0"/>
        <v>5</v>
      </c>
    </row>
    <row r="11" spans="1:4" ht="15.75">
      <c r="A11" s="15"/>
      <c r="B11" s="17">
        <v>6</v>
      </c>
      <c r="C11" s="18">
        <v>6</v>
      </c>
      <c r="D11" s="19">
        <f t="shared" si="0"/>
        <v>6</v>
      </c>
    </row>
    <row r="12" spans="1:4" ht="15.75">
      <c r="A12" s="15"/>
      <c r="B12" s="17">
        <v>6</v>
      </c>
      <c r="C12" s="18">
        <v>6</v>
      </c>
      <c r="D12" s="19">
        <f t="shared" si="0"/>
        <v>6</v>
      </c>
    </row>
    <row r="13" spans="1:4" s="2" customFormat="1" ht="18">
      <c r="A13" s="2" t="s">
        <v>4</v>
      </c>
      <c r="B13" s="3">
        <f>AVERAGE(B2:B12)</f>
        <v>4.7272727272727275</v>
      </c>
      <c r="C13" s="3">
        <f>AVERAGE(C2:C12)</f>
        <v>6</v>
      </c>
      <c r="D13" s="3">
        <f>AVERAGE(D2:D12)</f>
        <v>5.363636363636363</v>
      </c>
    </row>
    <row r="14" spans="1:4" s="2" customFormat="1" ht="18">
      <c r="A14" s="2" t="s">
        <v>5</v>
      </c>
      <c r="B14" s="4" t="str">
        <f>CHOOSE(ROUND(B13,0),"","Слаб","Среден","Добър","Мн. добър","Отличен")</f>
        <v>Мн. добър</v>
      </c>
      <c r="C14" s="4" t="str">
        <f>CHOOSE(ROUND(C13,0),"","Слаб","Среден","Добър","Мн. добър","Отличен")</f>
        <v>Отличен</v>
      </c>
      <c r="D14" s="4" t="str">
        <f>CHOOSE(ROUND(D13,0),"","Слаб","Среден","Добър","Мн. добър","Отличен")</f>
        <v>Мн. добър</v>
      </c>
    </row>
  </sheetData>
  <sheetProtection/>
  <protectedRanges>
    <protectedRange sqref="A2:C12" name="Range1"/>
  </protectedRange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B2" sqref="B2"/>
    </sheetView>
  </sheetViews>
  <sheetFormatPr defaultColWidth="9.140625" defaultRowHeight="12.75"/>
  <cols>
    <col min="1" max="1" width="13.28125" style="6" customWidth="1"/>
    <col min="2" max="2" width="5.7109375" style="6" customWidth="1"/>
    <col min="3" max="3" width="8.421875" style="6" bestFit="1" customWidth="1"/>
    <col min="4" max="4" width="9.57421875" style="6" bestFit="1" customWidth="1"/>
    <col min="5" max="5" width="12.00390625" style="6" customWidth="1"/>
    <col min="6" max="6" width="9.140625" style="6" customWidth="1"/>
    <col min="7" max="7" width="18.8515625" style="6" bestFit="1" customWidth="1"/>
    <col min="8" max="16384" width="9.140625" style="6" customWidth="1"/>
  </cols>
  <sheetData>
    <row r="1" spans="1:5" s="5" customFormat="1" ht="15.75">
      <c r="A1" s="9" t="s">
        <v>10</v>
      </c>
      <c r="B1" s="9" t="s">
        <v>6</v>
      </c>
      <c r="C1" s="9" t="s">
        <v>7</v>
      </c>
      <c r="D1" s="9" t="s">
        <v>8</v>
      </c>
      <c r="E1" s="9" t="s">
        <v>9</v>
      </c>
    </row>
    <row r="2" spans="1:8" ht="15.75">
      <c r="A2" s="10" t="s">
        <v>13</v>
      </c>
      <c r="B2" s="11">
        <v>5</v>
      </c>
      <c r="C2" s="12">
        <v>9</v>
      </c>
      <c r="D2" s="13">
        <v>1971</v>
      </c>
      <c r="E2" s="14">
        <f aca="true" ca="1" t="shared" si="0" ref="E2:E7">TODAY()-DATE(D2,C2,B2)</f>
        <v>14422</v>
      </c>
      <c r="G2" s="7" t="s">
        <v>11</v>
      </c>
      <c r="H2" s="7" t="str">
        <f>LOOKUP(MIN(E2:E7),E2:E7,A2:A7)</f>
        <v>Брат</v>
      </c>
    </row>
    <row r="3" spans="1:8" ht="15.75">
      <c r="A3" s="10" t="s">
        <v>14</v>
      </c>
      <c r="B3" s="11">
        <v>10</v>
      </c>
      <c r="C3" s="12">
        <v>2</v>
      </c>
      <c r="D3" s="13">
        <v>1969</v>
      </c>
      <c r="E3" s="14">
        <f ca="1" t="shared" si="0"/>
        <v>15359</v>
      </c>
      <c r="G3" s="8" t="s">
        <v>12</v>
      </c>
      <c r="H3" s="8" t="str">
        <f>LOOKUP(MAX(E2:E7),E2:E7,A2:A7)</f>
        <v>Дядо</v>
      </c>
    </row>
    <row r="4" spans="1:5" ht="15">
      <c r="A4" s="10" t="s">
        <v>15</v>
      </c>
      <c r="B4" s="11">
        <v>6</v>
      </c>
      <c r="C4" s="12">
        <v>12</v>
      </c>
      <c r="D4" s="13">
        <v>1980</v>
      </c>
      <c r="E4" s="14">
        <f ca="1" t="shared" si="0"/>
        <v>11042</v>
      </c>
    </row>
    <row r="5" spans="1:5" ht="15">
      <c r="A5" s="10" t="s">
        <v>16</v>
      </c>
      <c r="B5" s="11">
        <v>3</v>
      </c>
      <c r="C5" s="12">
        <v>2</v>
      </c>
      <c r="D5" s="13">
        <v>1979</v>
      </c>
      <c r="E5" s="14">
        <f ca="1" t="shared" si="0"/>
        <v>11714</v>
      </c>
    </row>
    <row r="6" spans="1:5" ht="15">
      <c r="A6" s="10" t="s">
        <v>17</v>
      </c>
      <c r="B6" s="11">
        <v>7</v>
      </c>
      <c r="C6" s="12">
        <v>5</v>
      </c>
      <c r="D6" s="13">
        <v>1954</v>
      </c>
      <c r="E6" s="14">
        <f ca="1" t="shared" si="0"/>
        <v>20752</v>
      </c>
    </row>
    <row r="7" spans="1:5" ht="15">
      <c r="A7" s="10" t="s">
        <v>18</v>
      </c>
      <c r="B7" s="11">
        <v>10</v>
      </c>
      <c r="C7" s="12">
        <v>6</v>
      </c>
      <c r="D7" s="13">
        <v>1960</v>
      </c>
      <c r="E7" s="14">
        <f ca="1" t="shared" si="0"/>
        <v>18526</v>
      </c>
    </row>
  </sheetData>
  <sheetProtection sheet="1" objects="1" scenarios="1"/>
  <protectedRanges>
    <protectedRange sqref="A2:D7" name="Range1"/>
  </protectedRange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Ivailo Ivanov</dc:creator>
  <cp:keywords/>
  <dc:description/>
  <cp:lastModifiedBy>Musa</cp:lastModifiedBy>
  <dcterms:created xsi:type="dcterms:W3CDTF">2006-07-16T07:39:50Z</dcterms:created>
  <dcterms:modified xsi:type="dcterms:W3CDTF">2011-03-01T14:47:27Z</dcterms:modified>
  <cp:category/>
  <cp:version/>
  <cp:contentType/>
  <cp:contentStatus/>
</cp:coreProperties>
</file>